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hing\Documents\WS 2526\AdM\"/>
    </mc:Choice>
  </mc:AlternateContent>
  <xr:revisionPtr revIDLastSave="0" documentId="13_ncr:1_{2C9B190E-6A24-4426-906F-EAED6A00D44C}" xr6:coauthVersionLast="47" xr6:coauthVersionMax="47" xr10:uidLastSave="{00000000-0000-0000-0000-000000000000}"/>
  <bookViews>
    <workbookView xWindow="-110" yWindow="-110" windowWidth="19420" windowHeight="11500" xr2:uid="{E2BBE7E2-7985-459A-9082-B95EE793E62C}"/>
  </bookViews>
  <sheets>
    <sheet name="Punkte" sheetId="1" r:id="rId1"/>
    <sheet name="Woch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2" l="1"/>
  <c r="G11" i="2" s="1"/>
  <c r="G12" i="2" s="1"/>
  <c r="F10" i="2"/>
  <c r="F11" i="2" s="1"/>
  <c r="F12" i="2" s="1"/>
  <c r="D22" i="2"/>
  <c r="D23" i="2" s="1"/>
  <c r="D24" i="2" s="1"/>
  <c r="F26" i="2"/>
  <c r="F27" i="2" s="1"/>
  <c r="F28" i="2" s="1"/>
  <c r="F23" i="2"/>
  <c r="F24" i="2" s="1"/>
  <c r="F22" i="2"/>
  <c r="A26" i="2"/>
  <c r="A27" i="2"/>
  <c r="A28" i="2"/>
  <c r="A29" i="2"/>
  <c r="A23" i="2"/>
  <c r="A24" i="2"/>
  <c r="A25" i="2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6" i="2"/>
  <c r="G8" i="1"/>
  <c r="G11" i="1" s="1"/>
  <c r="G14" i="1" s="1"/>
  <c r="G17" i="1" s="1"/>
  <c r="G20" i="1" s="1"/>
  <c r="G23" i="1" s="1"/>
  <c r="G26" i="1" s="1"/>
  <c r="G29" i="1" s="1"/>
  <c r="G32" i="1" s="1"/>
  <c r="G35" i="1" s="1"/>
  <c r="G38" i="1" s="1"/>
  <c r="G41" i="1" s="1"/>
  <c r="G44" i="1" s="1"/>
  <c r="G47" i="1" s="1"/>
  <c r="G50" i="1" s="1"/>
  <c r="I11" i="1"/>
  <c r="J51" i="1"/>
  <c r="I50" i="1"/>
  <c r="J48" i="1"/>
  <c r="I47" i="1"/>
  <c r="J45" i="1"/>
  <c r="I44" i="1"/>
  <c r="J42" i="1"/>
  <c r="I41" i="1"/>
  <c r="J39" i="1"/>
  <c r="I38" i="1"/>
  <c r="J36" i="1"/>
  <c r="I35" i="1"/>
  <c r="J33" i="1"/>
  <c r="I32" i="1"/>
  <c r="J30" i="1"/>
  <c r="I29" i="1"/>
  <c r="J27" i="1"/>
  <c r="I26" i="1"/>
  <c r="J24" i="1"/>
  <c r="I23" i="1"/>
  <c r="J21" i="1"/>
  <c r="I20" i="1"/>
  <c r="J18" i="1"/>
  <c r="I17" i="1"/>
  <c r="J15" i="1"/>
  <c r="J3" i="1" s="1"/>
  <c r="I14" i="1"/>
  <c r="B39" i="1"/>
  <c r="C39" i="1" s="1"/>
  <c r="B41" i="1"/>
  <c r="C41" i="1" s="1"/>
  <c r="C38" i="1"/>
  <c r="A11" i="1"/>
  <c r="A14" i="1" s="1"/>
  <c r="A17" i="1" s="1"/>
  <c r="A20" i="1" s="1"/>
  <c r="A23" i="1" s="1"/>
  <c r="A26" i="1" s="1"/>
  <c r="A29" i="1" s="1"/>
  <c r="A32" i="1" s="1"/>
  <c r="A35" i="1" s="1"/>
  <c r="A38" i="1" s="1"/>
  <c r="A41" i="1" s="1"/>
  <c r="A44" i="1" s="1"/>
  <c r="A47" i="1" s="1"/>
  <c r="A50" i="1" s="1"/>
  <c r="B11" i="1"/>
  <c r="B14" i="1" s="1"/>
  <c r="A9" i="1"/>
  <c r="A12" i="1" s="1"/>
  <c r="A15" i="1" s="1"/>
  <c r="A18" i="1" s="1"/>
  <c r="A21" i="1" s="1"/>
  <c r="A24" i="1" s="1"/>
  <c r="A27" i="1" s="1"/>
  <c r="A30" i="1" s="1"/>
  <c r="A33" i="1" s="1"/>
  <c r="A36" i="1" s="1"/>
  <c r="A39" i="1" s="1"/>
  <c r="A42" i="1" s="1"/>
  <c r="A45" i="1" s="1"/>
  <c r="A48" i="1" s="1"/>
  <c r="A51" i="1" s="1"/>
  <c r="E9" i="1"/>
  <c r="F12" i="1" s="1"/>
  <c r="H15" i="1" s="1"/>
  <c r="B9" i="1"/>
  <c r="B12" i="1" s="1"/>
  <c r="C9" i="1"/>
  <c r="C8" i="1"/>
  <c r="C12" i="1" l="1"/>
  <c r="B15" i="1"/>
  <c r="I3" i="1"/>
  <c r="I2" i="1" s="1"/>
  <c r="J2" i="1" s="1"/>
  <c r="J1" i="1" s="1"/>
  <c r="B17" i="1"/>
  <c r="C14" i="1"/>
  <c r="C11" i="1"/>
  <c r="B42" i="1"/>
  <c r="B44" i="1"/>
  <c r="E12" i="1"/>
  <c r="K3" i="1" l="1"/>
  <c r="K1" i="1" s="1"/>
  <c r="C15" i="1"/>
  <c r="B18" i="1"/>
  <c r="F15" i="1"/>
  <c r="H18" i="1" s="1"/>
  <c r="E15" i="1"/>
  <c r="C17" i="1"/>
  <c r="B20" i="1"/>
  <c r="C42" i="1"/>
  <c r="B45" i="1"/>
  <c r="C44" i="1"/>
  <c r="B47" i="1"/>
  <c r="C18" i="1" l="1"/>
  <c r="B21" i="1"/>
  <c r="E18" i="1"/>
  <c r="F18" i="1"/>
  <c r="H21" i="1" s="1"/>
  <c r="C47" i="1"/>
  <c r="B50" i="1"/>
  <c r="C50" i="1" s="1"/>
  <c r="C20" i="1"/>
  <c r="B23" i="1"/>
  <c r="C45" i="1"/>
  <c r="B48" i="1"/>
  <c r="C21" i="1" l="1"/>
  <c r="B24" i="1"/>
  <c r="C48" i="1"/>
  <c r="B51" i="1"/>
  <c r="C51" i="1" s="1"/>
  <c r="C23" i="1"/>
  <c r="B26" i="1"/>
  <c r="E21" i="1"/>
  <c r="F21" i="1"/>
  <c r="H24" i="1" s="1"/>
  <c r="C24" i="1" l="1"/>
  <c r="B27" i="1"/>
  <c r="F24" i="1"/>
  <c r="H27" i="1" s="1"/>
  <c r="E24" i="1"/>
  <c r="C26" i="1"/>
  <c r="B29" i="1"/>
  <c r="C27" i="1" l="1"/>
  <c r="B30" i="1"/>
  <c r="C29" i="1"/>
  <c r="B32" i="1"/>
  <c r="E27" i="1"/>
  <c r="F27" i="1"/>
  <c r="H30" i="1" s="1"/>
  <c r="B33" i="1" l="1"/>
  <c r="C30" i="1"/>
  <c r="F30" i="1"/>
  <c r="H33" i="1" s="1"/>
  <c r="E30" i="1"/>
  <c r="C32" i="1"/>
  <c r="B35" i="1"/>
  <c r="C35" i="1" s="1"/>
  <c r="C33" i="1" l="1"/>
  <c r="B36" i="1"/>
  <c r="C36" i="1" s="1"/>
  <c r="F33" i="1"/>
  <c r="H36" i="1" s="1"/>
  <c r="E33" i="1"/>
  <c r="F36" i="1" l="1"/>
  <c r="H39" i="1" s="1"/>
  <c r="E36" i="1"/>
  <c r="F39" i="1" l="1"/>
  <c r="H42" i="1" s="1"/>
  <c r="E39" i="1"/>
  <c r="F42" i="1" l="1"/>
  <c r="H45" i="1" s="1"/>
  <c r="E42" i="1"/>
  <c r="E45" i="1" l="1"/>
  <c r="F48" i="1" s="1"/>
  <c r="H51" i="1" s="1"/>
  <c r="F45" i="1"/>
  <c r="H48" i="1" s="1"/>
</calcChain>
</file>

<file path=xl/sharedStrings.xml><?xml version="1.0" encoding="utf-8"?>
<sst xmlns="http://schemas.openxmlformats.org/spreadsheetml/2006/main" count="69" uniqueCount="31">
  <si>
    <t>Woche</t>
  </si>
  <si>
    <t>Datum</t>
  </si>
  <si>
    <t>Tag</t>
  </si>
  <si>
    <t>PÜ</t>
  </si>
  <si>
    <t>Ausgabe</t>
  </si>
  <si>
    <t>Blatt</t>
  </si>
  <si>
    <t>Abgabe</t>
  </si>
  <si>
    <t>Tutorium</t>
  </si>
  <si>
    <t>Punkte</t>
  </si>
  <si>
    <t>Mo</t>
  </si>
  <si>
    <t>Di</t>
  </si>
  <si>
    <t>Mi</t>
  </si>
  <si>
    <t>Do</t>
  </si>
  <si>
    <t xml:space="preserve">Fr </t>
  </si>
  <si>
    <t>Jo</t>
  </si>
  <si>
    <t>Hi</t>
  </si>
  <si>
    <t>Ca</t>
  </si>
  <si>
    <t>Vo/Mei</t>
  </si>
  <si>
    <t>Ka</t>
  </si>
  <si>
    <t>It</t>
  </si>
  <si>
    <t>Ro</t>
  </si>
  <si>
    <t>MzF</t>
  </si>
  <si>
    <t>Vo</t>
  </si>
  <si>
    <t>RoMzF/Hi</t>
  </si>
  <si>
    <t>Ju</t>
  </si>
  <si>
    <r>
      <t>Jo/</t>
    </r>
    <r>
      <rPr>
        <i/>
        <sz val="11"/>
        <color theme="1"/>
        <rFont val="Aptos Narrow"/>
        <family val="2"/>
        <scheme val="minor"/>
      </rPr>
      <t>Ju,Kö</t>
    </r>
  </si>
  <si>
    <r>
      <t>Ca/</t>
    </r>
    <r>
      <rPr>
        <i/>
        <sz val="11"/>
        <color theme="1"/>
        <rFont val="Aptos Narrow"/>
        <family val="2"/>
        <scheme val="minor"/>
      </rPr>
      <t>Kö</t>
    </r>
  </si>
  <si>
    <r>
      <t>Ka/</t>
    </r>
    <r>
      <rPr>
        <i/>
        <sz val="11"/>
        <color theme="1"/>
        <rFont val="Aptos Narrow"/>
        <family val="2"/>
        <scheme val="minor"/>
      </rPr>
      <t>Kö</t>
    </r>
  </si>
  <si>
    <t>UH</t>
  </si>
  <si>
    <t>ABGABE</t>
  </si>
  <si>
    <t>AUSGABE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</si>
</sst>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4"/>
      <color theme="4"/>
      <name val="Aptos Narrow"/>
      <family val="2"/>
      <scheme val="minor"/>
    </font>
    <font>
      <sz val="14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9" fontId="4" fillId="0" borderId="1" xfId="1" applyFont="1" applyBorder="1" applyAlignment="1">
      <alignment horizontal="center"/>
    </xf>
    <xf numFmtId="9" fontId="5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2" borderId="1" xfId="0" applyFill="1" applyBorder="1"/>
    <xf numFmtId="14" fontId="3" fillId="2" borderId="1" xfId="0" applyNumberFormat="1" applyFont="1" applyFill="1" applyBorder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14" fontId="0" fillId="2" borderId="1" xfId="0" applyNumberForma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07C65-DDE0-4705-8358-2EB30F74ABE0}">
  <dimension ref="A1:K51"/>
  <sheetViews>
    <sheetView tabSelected="1" zoomScale="85" zoomScaleNormal="85" workbookViewId="0">
      <selection activeCell="I2" sqref="I2"/>
    </sheetView>
  </sheetViews>
  <sheetFormatPr baseColWidth="10" defaultRowHeight="14.5" x14ac:dyDescent="0.35"/>
  <cols>
    <col min="4" max="4" width="2.26953125" customWidth="1"/>
    <col min="5" max="11" width="10.90625" style="1"/>
  </cols>
  <sheetData>
    <row r="1" spans="1:11" ht="18.5" x14ac:dyDescent="0.45">
      <c r="I1" s="6">
        <v>0.5</v>
      </c>
      <c r="J1" s="7">
        <f>J2/J3</f>
        <v>0.5</v>
      </c>
      <c r="K1" s="7">
        <f>K2/K3</f>
        <v>0.5</v>
      </c>
    </row>
    <row r="2" spans="1:11" ht="18.5" x14ac:dyDescent="0.45">
      <c r="I2" s="8">
        <f>I3*I1</f>
        <v>42</v>
      </c>
      <c r="J2" s="8">
        <f>K2-I2</f>
        <v>78</v>
      </c>
      <c r="K2" s="9">
        <v>120</v>
      </c>
    </row>
    <row r="3" spans="1:11" ht="18.5" x14ac:dyDescent="0.45">
      <c r="I3" s="8">
        <f>SUM(I8:I51)</f>
        <v>84</v>
      </c>
      <c r="J3" s="8">
        <f>SUM(J8:J51)</f>
        <v>156</v>
      </c>
      <c r="K3" s="8">
        <f>J3+I3</f>
        <v>240</v>
      </c>
    </row>
    <row r="4" spans="1:11" x14ac:dyDescent="0.35">
      <c r="A4" s="4"/>
      <c r="B4" s="4"/>
      <c r="C4" s="4"/>
      <c r="E4" s="16" t="s">
        <v>4</v>
      </c>
      <c r="F4" s="16" t="s">
        <v>6</v>
      </c>
      <c r="G4" s="18" t="s">
        <v>7</v>
      </c>
      <c r="H4" s="19"/>
      <c r="I4" s="18" t="s">
        <v>8</v>
      </c>
      <c r="J4" s="19"/>
    </row>
    <row r="5" spans="1:11" x14ac:dyDescent="0.35">
      <c r="A5" s="4"/>
      <c r="B5" s="4"/>
      <c r="C5" s="4"/>
      <c r="E5" s="16" t="s">
        <v>5</v>
      </c>
      <c r="F5" s="16"/>
      <c r="G5" s="16" t="s">
        <v>3</v>
      </c>
      <c r="H5" s="16" t="s">
        <v>5</v>
      </c>
      <c r="I5" s="16" t="s">
        <v>3</v>
      </c>
      <c r="J5" s="16" t="s">
        <v>5</v>
      </c>
    </row>
    <row r="6" spans="1:11" x14ac:dyDescent="0.35">
      <c r="A6" s="17" t="s">
        <v>0</v>
      </c>
      <c r="B6" s="17" t="s">
        <v>1</v>
      </c>
      <c r="C6" s="17" t="s">
        <v>2</v>
      </c>
      <c r="E6" s="3">
        <v>1</v>
      </c>
      <c r="F6" s="2"/>
      <c r="G6" s="3">
        <v>-1</v>
      </c>
      <c r="H6" s="2"/>
      <c r="I6" s="3">
        <v>6</v>
      </c>
      <c r="J6" s="3">
        <v>12</v>
      </c>
    </row>
    <row r="7" spans="1:11" ht="7" customHeight="1" x14ac:dyDescent="0.35">
      <c r="A7" s="4"/>
      <c r="B7" s="4"/>
      <c r="C7" s="4"/>
      <c r="E7" s="3"/>
      <c r="F7" s="2"/>
      <c r="G7" s="3"/>
      <c r="H7" s="2"/>
      <c r="I7" s="3"/>
      <c r="J7" s="3"/>
    </row>
    <row r="8" spans="1:11" s="12" customFormat="1" x14ac:dyDescent="0.35">
      <c r="A8" s="10">
        <v>1</v>
      </c>
      <c r="B8" s="11">
        <v>45943</v>
      </c>
      <c r="C8" s="10" t="str">
        <f>TEXT(B8,"TTTT")</f>
        <v>Montag</v>
      </c>
      <c r="E8" s="13"/>
      <c r="F8" s="13"/>
      <c r="G8" s="13">
        <f>G6</f>
        <v>-1</v>
      </c>
      <c r="H8" s="13"/>
      <c r="I8" s="13"/>
      <c r="J8" s="13"/>
      <c r="K8" s="14"/>
    </row>
    <row r="9" spans="1:11" s="12" customFormat="1" x14ac:dyDescent="0.35">
      <c r="A9" s="10">
        <f>A8</f>
        <v>1</v>
      </c>
      <c r="B9" s="15">
        <f>B8+3</f>
        <v>45946</v>
      </c>
      <c r="C9" s="10" t="str">
        <f>TEXT(B9,"TTTT")</f>
        <v>Donnerstag</v>
      </c>
      <c r="E9" s="13">
        <f>E6</f>
        <v>1</v>
      </c>
      <c r="F9" s="13"/>
      <c r="G9" s="13"/>
      <c r="H9" s="13"/>
      <c r="I9" s="13"/>
      <c r="J9" s="13"/>
      <c r="K9" s="14"/>
    </row>
    <row r="10" spans="1:11" x14ac:dyDescent="0.35">
      <c r="A10" s="4"/>
      <c r="B10" s="4"/>
      <c r="C10" s="4"/>
      <c r="E10" s="2"/>
      <c r="F10" s="2"/>
      <c r="G10" s="2"/>
      <c r="H10" s="2"/>
      <c r="I10" s="2"/>
      <c r="J10" s="2"/>
    </row>
    <row r="11" spans="1:11" x14ac:dyDescent="0.35">
      <c r="A11" s="4">
        <f>A8+1</f>
        <v>2</v>
      </c>
      <c r="B11" s="5">
        <f>B8+7</f>
        <v>45950</v>
      </c>
      <c r="C11" s="4" t="str">
        <f>TEXT(B11,"TTTT")</f>
        <v>Montag</v>
      </c>
      <c r="E11" s="2"/>
      <c r="F11" s="2"/>
      <c r="G11" s="2">
        <f>G8+1</f>
        <v>0</v>
      </c>
      <c r="H11" s="2"/>
      <c r="I11" s="2">
        <f>I6</f>
        <v>6</v>
      </c>
      <c r="J11" s="2"/>
    </row>
    <row r="12" spans="1:11" x14ac:dyDescent="0.35">
      <c r="A12" s="4">
        <f>A9+1</f>
        <v>2</v>
      </c>
      <c r="B12" s="5">
        <f>B9+7</f>
        <v>45953</v>
      </c>
      <c r="C12" s="4" t="str">
        <f>TEXT(B12,"TTTT")</f>
        <v>Donnerstag</v>
      </c>
      <c r="E12" s="2">
        <f>E9+1</f>
        <v>2</v>
      </c>
      <c r="F12" s="2">
        <f>E9</f>
        <v>1</v>
      </c>
      <c r="G12" s="2"/>
      <c r="H12" s="2"/>
      <c r="I12" s="2"/>
      <c r="J12" s="2"/>
    </row>
    <row r="13" spans="1:11" x14ac:dyDescent="0.35">
      <c r="A13" s="4"/>
      <c r="B13" s="4"/>
      <c r="C13" s="4"/>
      <c r="E13" s="2"/>
      <c r="F13" s="2"/>
      <c r="G13" s="2"/>
      <c r="H13" s="2"/>
      <c r="I13" s="2"/>
      <c r="J13" s="2"/>
    </row>
    <row r="14" spans="1:11" s="12" customFormat="1" x14ac:dyDescent="0.35">
      <c r="A14" s="10">
        <f>A11+1</f>
        <v>3</v>
      </c>
      <c r="B14" s="15">
        <f>B11+7</f>
        <v>45957</v>
      </c>
      <c r="C14" s="10" t="str">
        <f>TEXT(B14,"TTTT")</f>
        <v>Montag</v>
      </c>
      <c r="E14" s="13"/>
      <c r="F14" s="13"/>
      <c r="G14" s="13">
        <f>G11+1</f>
        <v>1</v>
      </c>
      <c r="H14" s="13"/>
      <c r="I14" s="13">
        <f>I$6</f>
        <v>6</v>
      </c>
      <c r="J14" s="13"/>
      <c r="K14" s="14"/>
    </row>
    <row r="15" spans="1:11" s="12" customFormat="1" x14ac:dyDescent="0.35">
      <c r="A15" s="10">
        <f>A12+1</f>
        <v>3</v>
      </c>
      <c r="B15" s="15">
        <f>B12+7</f>
        <v>45960</v>
      </c>
      <c r="C15" s="10" t="str">
        <f>TEXT(B15,"TTTT")</f>
        <v>Donnerstag</v>
      </c>
      <c r="E15" s="13">
        <f>E12+1</f>
        <v>3</v>
      </c>
      <c r="F15" s="13">
        <f>E12</f>
        <v>2</v>
      </c>
      <c r="G15" s="13"/>
      <c r="H15" s="13">
        <f>F12</f>
        <v>1</v>
      </c>
      <c r="I15" s="13"/>
      <c r="J15" s="13">
        <f>J$6</f>
        <v>12</v>
      </c>
      <c r="K15" s="14"/>
    </row>
    <row r="16" spans="1:11" x14ac:dyDescent="0.35">
      <c r="A16" s="4"/>
      <c r="B16" s="4"/>
      <c r="C16" s="4"/>
      <c r="E16" s="2"/>
      <c r="F16" s="2"/>
      <c r="G16" s="2"/>
      <c r="H16" s="2"/>
      <c r="I16" s="2"/>
      <c r="J16" s="2"/>
    </row>
    <row r="17" spans="1:11" x14ac:dyDescent="0.35">
      <c r="A17" s="4">
        <f>A14+1</f>
        <v>4</v>
      </c>
      <c r="B17" s="5">
        <f>B14+7</f>
        <v>45964</v>
      </c>
      <c r="C17" s="4" t="str">
        <f>TEXT(B17,"TTTT")</f>
        <v>Montag</v>
      </c>
      <c r="E17" s="2"/>
      <c r="F17" s="2"/>
      <c r="G17" s="2">
        <f>G14+1</f>
        <v>2</v>
      </c>
      <c r="H17" s="2"/>
      <c r="I17" s="2">
        <f>I$6</f>
        <v>6</v>
      </c>
      <c r="J17" s="2"/>
    </row>
    <row r="18" spans="1:11" x14ac:dyDescent="0.35">
      <c r="A18" s="4">
        <f>A15+1</f>
        <v>4</v>
      </c>
      <c r="B18" s="5">
        <f>B15+7</f>
        <v>45967</v>
      </c>
      <c r="C18" s="4" t="str">
        <f>TEXT(B18,"TTTT")</f>
        <v>Donnerstag</v>
      </c>
      <c r="E18" s="2">
        <f>E15+1</f>
        <v>4</v>
      </c>
      <c r="F18" s="2">
        <f>E15</f>
        <v>3</v>
      </c>
      <c r="G18" s="2"/>
      <c r="H18" s="2">
        <f>F15</f>
        <v>2</v>
      </c>
      <c r="I18" s="2"/>
      <c r="J18" s="2">
        <f>J$6</f>
        <v>12</v>
      </c>
    </row>
    <row r="19" spans="1:11" x14ac:dyDescent="0.35">
      <c r="A19" s="4"/>
      <c r="B19" s="4"/>
      <c r="C19" s="4"/>
      <c r="E19" s="2"/>
      <c r="F19" s="2"/>
      <c r="G19" s="2"/>
      <c r="H19" s="2"/>
      <c r="I19" s="2"/>
      <c r="J19" s="2"/>
    </row>
    <row r="20" spans="1:11" s="12" customFormat="1" x14ac:dyDescent="0.35">
      <c r="A20" s="10">
        <f>A17+1</f>
        <v>5</v>
      </c>
      <c r="B20" s="15">
        <f>B17+7</f>
        <v>45971</v>
      </c>
      <c r="C20" s="10" t="str">
        <f>TEXT(B20,"TTTT")</f>
        <v>Montag</v>
      </c>
      <c r="E20" s="13"/>
      <c r="F20" s="13"/>
      <c r="G20" s="13">
        <f>G17+1</f>
        <v>3</v>
      </c>
      <c r="H20" s="13"/>
      <c r="I20" s="13">
        <f>I$6</f>
        <v>6</v>
      </c>
      <c r="J20" s="13"/>
      <c r="K20" s="14"/>
    </row>
    <row r="21" spans="1:11" s="12" customFormat="1" x14ac:dyDescent="0.35">
      <c r="A21" s="10">
        <f>A18+1</f>
        <v>5</v>
      </c>
      <c r="B21" s="15">
        <f>B18+7</f>
        <v>45974</v>
      </c>
      <c r="C21" s="10" t="str">
        <f>TEXT(B21,"TTTT")</f>
        <v>Donnerstag</v>
      </c>
      <c r="E21" s="13">
        <f>E18+1</f>
        <v>5</v>
      </c>
      <c r="F21" s="13">
        <f>E18</f>
        <v>4</v>
      </c>
      <c r="G21" s="13"/>
      <c r="H21" s="13">
        <f>F18</f>
        <v>3</v>
      </c>
      <c r="I21" s="13"/>
      <c r="J21" s="13">
        <f>J$6</f>
        <v>12</v>
      </c>
      <c r="K21" s="14"/>
    </row>
    <row r="22" spans="1:11" x14ac:dyDescent="0.35">
      <c r="A22" s="4"/>
      <c r="B22" s="4"/>
      <c r="C22" s="4"/>
      <c r="E22" s="2"/>
      <c r="F22" s="2"/>
      <c r="G22" s="2"/>
      <c r="H22" s="2"/>
      <c r="I22" s="2"/>
      <c r="J22" s="2"/>
    </row>
    <row r="23" spans="1:11" x14ac:dyDescent="0.35">
      <c r="A23" s="4">
        <f>A20+1</f>
        <v>6</v>
      </c>
      <c r="B23" s="5">
        <f>B20+7</f>
        <v>45978</v>
      </c>
      <c r="C23" s="4" t="str">
        <f>TEXT(B23,"TTTT")</f>
        <v>Montag</v>
      </c>
      <c r="E23" s="2"/>
      <c r="F23" s="2"/>
      <c r="G23" s="2">
        <f>G20+1</f>
        <v>4</v>
      </c>
      <c r="H23" s="2"/>
      <c r="I23" s="2">
        <f>I$6</f>
        <v>6</v>
      </c>
      <c r="J23" s="2"/>
    </row>
    <row r="24" spans="1:11" x14ac:dyDescent="0.35">
      <c r="A24" s="4">
        <f>A21+1</f>
        <v>6</v>
      </c>
      <c r="B24" s="5">
        <f>B21+7</f>
        <v>45981</v>
      </c>
      <c r="C24" s="4" t="str">
        <f>TEXT(B24,"TTTT")</f>
        <v>Donnerstag</v>
      </c>
      <c r="E24" s="2">
        <f>E21+1</f>
        <v>6</v>
      </c>
      <c r="F24" s="2">
        <f>E21</f>
        <v>5</v>
      </c>
      <c r="G24" s="2"/>
      <c r="H24" s="2">
        <f>F21</f>
        <v>4</v>
      </c>
      <c r="I24" s="2"/>
      <c r="J24" s="2">
        <f>J$6</f>
        <v>12</v>
      </c>
    </row>
    <row r="25" spans="1:11" x14ac:dyDescent="0.35">
      <c r="A25" s="4"/>
      <c r="B25" s="4"/>
      <c r="C25" s="4"/>
      <c r="E25" s="2"/>
      <c r="F25" s="2"/>
      <c r="G25" s="2"/>
      <c r="H25" s="2"/>
      <c r="I25" s="2"/>
      <c r="J25" s="2"/>
    </row>
    <row r="26" spans="1:11" s="12" customFormat="1" x14ac:dyDescent="0.35">
      <c r="A26" s="10">
        <f>A23+1</f>
        <v>7</v>
      </c>
      <c r="B26" s="15">
        <f>B23+7</f>
        <v>45985</v>
      </c>
      <c r="C26" s="10" t="str">
        <f>TEXT(B26,"TTTT")</f>
        <v>Montag</v>
      </c>
      <c r="E26" s="13"/>
      <c r="F26" s="13"/>
      <c r="G26" s="13">
        <f>G23+1</f>
        <v>5</v>
      </c>
      <c r="H26" s="13"/>
      <c r="I26" s="13">
        <f>I$6</f>
        <v>6</v>
      </c>
      <c r="J26" s="13"/>
      <c r="K26" s="14"/>
    </row>
    <row r="27" spans="1:11" s="12" customFormat="1" x14ac:dyDescent="0.35">
      <c r="A27" s="10">
        <f>A24+1</f>
        <v>7</v>
      </c>
      <c r="B27" s="15">
        <f>B24+7</f>
        <v>45988</v>
      </c>
      <c r="C27" s="10" t="str">
        <f>TEXT(B27,"TTTT")</f>
        <v>Donnerstag</v>
      </c>
      <c r="E27" s="13">
        <f>E24+1</f>
        <v>7</v>
      </c>
      <c r="F27" s="13">
        <f>E24</f>
        <v>6</v>
      </c>
      <c r="G27" s="13"/>
      <c r="H27" s="13">
        <f>F24</f>
        <v>5</v>
      </c>
      <c r="I27" s="13"/>
      <c r="J27" s="13">
        <f>J$6</f>
        <v>12</v>
      </c>
      <c r="K27" s="14"/>
    </row>
    <row r="28" spans="1:11" x14ac:dyDescent="0.35">
      <c r="A28" s="4"/>
      <c r="B28" s="4"/>
      <c r="C28" s="4"/>
      <c r="E28" s="2"/>
      <c r="F28" s="2"/>
      <c r="G28" s="2"/>
      <c r="H28" s="2"/>
      <c r="I28" s="2"/>
      <c r="J28" s="2"/>
    </row>
    <row r="29" spans="1:11" x14ac:dyDescent="0.35">
      <c r="A29" s="4">
        <f>A26+1</f>
        <v>8</v>
      </c>
      <c r="B29" s="5">
        <f>B26+7</f>
        <v>45992</v>
      </c>
      <c r="C29" s="4" t="str">
        <f>TEXT(B29,"TTTT")</f>
        <v>Montag</v>
      </c>
      <c r="E29" s="2"/>
      <c r="F29" s="2"/>
      <c r="G29" s="2">
        <f>G26+1</f>
        <v>6</v>
      </c>
      <c r="H29" s="2"/>
      <c r="I29" s="2">
        <f>I$6</f>
        <v>6</v>
      </c>
      <c r="J29" s="2"/>
    </row>
    <row r="30" spans="1:11" x14ac:dyDescent="0.35">
      <c r="A30" s="4">
        <f>A27+1</f>
        <v>8</v>
      </c>
      <c r="B30" s="5">
        <f>B27+7</f>
        <v>45995</v>
      </c>
      <c r="C30" s="4" t="str">
        <f>TEXT(B30,"TTTT")</f>
        <v>Donnerstag</v>
      </c>
      <c r="E30" s="2">
        <f>E27+1</f>
        <v>8</v>
      </c>
      <c r="F30" s="2">
        <f>E27</f>
        <v>7</v>
      </c>
      <c r="G30" s="2"/>
      <c r="H30" s="2">
        <f>F27</f>
        <v>6</v>
      </c>
      <c r="I30" s="2"/>
      <c r="J30" s="2">
        <f>J$6</f>
        <v>12</v>
      </c>
    </row>
    <row r="31" spans="1:11" x14ac:dyDescent="0.35">
      <c r="A31" s="4"/>
      <c r="B31" s="4"/>
      <c r="C31" s="4"/>
      <c r="E31" s="2"/>
      <c r="F31" s="2"/>
      <c r="G31" s="2"/>
      <c r="H31" s="2"/>
      <c r="I31" s="2"/>
      <c r="J31" s="2"/>
    </row>
    <row r="32" spans="1:11" s="12" customFormat="1" x14ac:dyDescent="0.35">
      <c r="A32" s="10">
        <f>A29+1</f>
        <v>9</v>
      </c>
      <c r="B32" s="15">
        <f>B29+7</f>
        <v>45999</v>
      </c>
      <c r="C32" s="10" t="str">
        <f>TEXT(B32,"TTTT")</f>
        <v>Montag</v>
      </c>
      <c r="E32" s="13"/>
      <c r="F32" s="13"/>
      <c r="G32" s="13">
        <f>G29+1</f>
        <v>7</v>
      </c>
      <c r="H32" s="13"/>
      <c r="I32" s="13">
        <f>I$6</f>
        <v>6</v>
      </c>
      <c r="J32" s="13"/>
      <c r="K32" s="14"/>
    </row>
    <row r="33" spans="1:11" s="12" customFormat="1" x14ac:dyDescent="0.35">
      <c r="A33" s="10">
        <f>A30+1</f>
        <v>9</v>
      </c>
      <c r="B33" s="15">
        <f>B30+7</f>
        <v>46002</v>
      </c>
      <c r="C33" s="10" t="str">
        <f>TEXT(B33,"TTTT")</f>
        <v>Donnerstag</v>
      </c>
      <c r="E33" s="13">
        <f>E30+1</f>
        <v>9</v>
      </c>
      <c r="F33" s="13">
        <f>E30</f>
        <v>8</v>
      </c>
      <c r="G33" s="13"/>
      <c r="H33" s="13">
        <f>F30</f>
        <v>7</v>
      </c>
      <c r="I33" s="13"/>
      <c r="J33" s="13">
        <f>J$6</f>
        <v>12</v>
      </c>
      <c r="K33" s="14"/>
    </row>
    <row r="34" spans="1:11" x14ac:dyDescent="0.35">
      <c r="A34" s="4"/>
      <c r="B34" s="4"/>
      <c r="C34" s="4"/>
      <c r="E34" s="2"/>
      <c r="F34" s="2"/>
      <c r="G34" s="2"/>
      <c r="H34" s="2"/>
      <c r="I34" s="2"/>
      <c r="J34" s="2"/>
    </row>
    <row r="35" spans="1:11" x14ac:dyDescent="0.35">
      <c r="A35" s="4">
        <f>A32+1</f>
        <v>10</v>
      </c>
      <c r="B35" s="5">
        <f>B32+7</f>
        <v>46006</v>
      </c>
      <c r="C35" s="4" t="str">
        <f>TEXT(B35,"TTTT")</f>
        <v>Montag</v>
      </c>
      <c r="E35" s="2"/>
      <c r="F35" s="2"/>
      <c r="G35" s="2">
        <f>G32+1</f>
        <v>8</v>
      </c>
      <c r="H35" s="2"/>
      <c r="I35" s="2">
        <f>I$6</f>
        <v>6</v>
      </c>
      <c r="J35" s="2"/>
    </row>
    <row r="36" spans="1:11" x14ac:dyDescent="0.35">
      <c r="A36" s="4">
        <f>A33+1</f>
        <v>10</v>
      </c>
      <c r="B36" s="5">
        <f>B33+7</f>
        <v>46009</v>
      </c>
      <c r="C36" s="4" t="str">
        <f>TEXT(B36,"TTTT")</f>
        <v>Donnerstag</v>
      </c>
      <c r="E36" s="2">
        <f>E33+1</f>
        <v>10</v>
      </c>
      <c r="F36" s="2">
        <f>E33</f>
        <v>9</v>
      </c>
      <c r="G36" s="2"/>
      <c r="H36" s="2">
        <f>F33</f>
        <v>8</v>
      </c>
      <c r="I36" s="2"/>
      <c r="J36" s="2">
        <f>J$6</f>
        <v>12</v>
      </c>
    </row>
    <row r="37" spans="1:11" x14ac:dyDescent="0.35">
      <c r="A37" s="4"/>
      <c r="B37" s="5"/>
      <c r="C37" s="4"/>
      <c r="E37" s="2"/>
      <c r="F37" s="2"/>
      <c r="G37" s="2"/>
      <c r="H37" s="2"/>
      <c r="I37" s="2"/>
      <c r="J37" s="2"/>
    </row>
    <row r="38" spans="1:11" s="12" customFormat="1" x14ac:dyDescent="0.35">
      <c r="A38" s="10">
        <f>A35+1</f>
        <v>11</v>
      </c>
      <c r="B38" s="11">
        <v>46027</v>
      </c>
      <c r="C38" s="10" t="str">
        <f>TEXT(B38,"TTTT")</f>
        <v>Montag</v>
      </c>
      <c r="E38" s="13"/>
      <c r="F38" s="13"/>
      <c r="G38" s="13">
        <f>G35+1</f>
        <v>9</v>
      </c>
      <c r="H38" s="13"/>
      <c r="I38" s="13">
        <f>I$6</f>
        <v>6</v>
      </c>
      <c r="J38" s="13"/>
      <c r="K38" s="14"/>
    </row>
    <row r="39" spans="1:11" s="12" customFormat="1" x14ac:dyDescent="0.35">
      <c r="A39" s="10">
        <f>A36+1</f>
        <v>11</v>
      </c>
      <c r="B39" s="15">
        <f>B38+3</f>
        <v>46030</v>
      </c>
      <c r="C39" s="10" t="str">
        <f>TEXT(B39,"TTTT")</f>
        <v>Donnerstag</v>
      </c>
      <c r="E39" s="13">
        <f>E36+1</f>
        <v>11</v>
      </c>
      <c r="F39" s="13">
        <f>E36</f>
        <v>10</v>
      </c>
      <c r="G39" s="13"/>
      <c r="H39" s="13">
        <f>F36</f>
        <v>9</v>
      </c>
      <c r="I39" s="13"/>
      <c r="J39" s="13">
        <f>J$6</f>
        <v>12</v>
      </c>
      <c r="K39" s="14"/>
    </row>
    <row r="40" spans="1:11" x14ac:dyDescent="0.35">
      <c r="A40" s="4"/>
      <c r="B40" s="4"/>
      <c r="C40" s="4"/>
      <c r="E40" s="2"/>
      <c r="F40" s="2"/>
      <c r="G40" s="2"/>
      <c r="H40" s="2"/>
      <c r="I40" s="2"/>
      <c r="J40" s="2"/>
    </row>
    <row r="41" spans="1:11" x14ac:dyDescent="0.35">
      <c r="A41" s="4">
        <f>A38+1</f>
        <v>12</v>
      </c>
      <c r="B41" s="5">
        <f>B38+7</f>
        <v>46034</v>
      </c>
      <c r="C41" s="4" t="str">
        <f>TEXT(B41,"TTTT")</f>
        <v>Montag</v>
      </c>
      <c r="E41" s="2"/>
      <c r="F41" s="2"/>
      <c r="G41" s="2">
        <f>G38+1</f>
        <v>10</v>
      </c>
      <c r="H41" s="2"/>
      <c r="I41" s="2">
        <f>I$6</f>
        <v>6</v>
      </c>
      <c r="J41" s="2"/>
    </row>
    <row r="42" spans="1:11" x14ac:dyDescent="0.35">
      <c r="A42" s="4">
        <f>A39+1</f>
        <v>12</v>
      </c>
      <c r="B42" s="5">
        <f>B39+7</f>
        <v>46037</v>
      </c>
      <c r="C42" s="4" t="str">
        <f>TEXT(B42,"TTTT")</f>
        <v>Donnerstag</v>
      </c>
      <c r="E42" s="2">
        <f>E39+1</f>
        <v>12</v>
      </c>
      <c r="F42" s="2">
        <f>E39</f>
        <v>11</v>
      </c>
      <c r="G42" s="2"/>
      <c r="H42" s="2">
        <f>F39</f>
        <v>10</v>
      </c>
      <c r="I42" s="2"/>
      <c r="J42" s="2">
        <f>J$6</f>
        <v>12</v>
      </c>
    </row>
    <row r="43" spans="1:11" x14ac:dyDescent="0.35">
      <c r="A43" s="4"/>
      <c r="B43" s="4"/>
      <c r="C43" s="4"/>
      <c r="E43" s="2"/>
      <c r="F43" s="2"/>
      <c r="G43" s="2"/>
      <c r="H43" s="2"/>
      <c r="I43" s="2"/>
      <c r="J43" s="2"/>
    </row>
    <row r="44" spans="1:11" s="12" customFormat="1" x14ac:dyDescent="0.35">
      <c r="A44" s="10">
        <f>A41+1</f>
        <v>13</v>
      </c>
      <c r="B44" s="15">
        <f>B41+7</f>
        <v>46041</v>
      </c>
      <c r="C44" s="10" t="str">
        <f>TEXT(B44,"TTTT")</f>
        <v>Montag</v>
      </c>
      <c r="E44" s="13"/>
      <c r="F44" s="13"/>
      <c r="G44" s="13">
        <f>G41+1</f>
        <v>11</v>
      </c>
      <c r="H44" s="13"/>
      <c r="I44" s="13">
        <f>I$6</f>
        <v>6</v>
      </c>
      <c r="J44" s="13"/>
      <c r="K44" s="14"/>
    </row>
    <row r="45" spans="1:11" s="12" customFormat="1" x14ac:dyDescent="0.35">
      <c r="A45" s="10">
        <f>A42+1</f>
        <v>13</v>
      </c>
      <c r="B45" s="15">
        <f>B42+7</f>
        <v>46044</v>
      </c>
      <c r="C45" s="10" t="str">
        <f>TEXT(B45,"TTTT")</f>
        <v>Donnerstag</v>
      </c>
      <c r="E45" s="13">
        <f>E42+1</f>
        <v>13</v>
      </c>
      <c r="F45" s="13">
        <f>E42</f>
        <v>12</v>
      </c>
      <c r="G45" s="13"/>
      <c r="H45" s="13">
        <f>F42</f>
        <v>11</v>
      </c>
      <c r="I45" s="13"/>
      <c r="J45" s="13">
        <f>J$6</f>
        <v>12</v>
      </c>
      <c r="K45" s="14"/>
    </row>
    <row r="46" spans="1:11" x14ac:dyDescent="0.35">
      <c r="A46" s="4"/>
      <c r="B46" s="4"/>
      <c r="C46" s="4"/>
      <c r="E46" s="2"/>
      <c r="F46" s="2"/>
      <c r="G46" s="2"/>
      <c r="H46" s="2"/>
      <c r="I46" s="2"/>
      <c r="J46" s="2"/>
    </row>
    <row r="47" spans="1:11" x14ac:dyDescent="0.35">
      <c r="A47" s="4">
        <f>A44+1</f>
        <v>14</v>
      </c>
      <c r="B47" s="5">
        <f>B44+7</f>
        <v>46048</v>
      </c>
      <c r="C47" s="4" t="str">
        <f>TEXT(B47,"TTTT")</f>
        <v>Montag</v>
      </c>
      <c r="E47" s="2"/>
      <c r="F47" s="2"/>
      <c r="G47" s="2">
        <f>G44+1</f>
        <v>12</v>
      </c>
      <c r="H47" s="2"/>
      <c r="I47" s="2">
        <f>I$6</f>
        <v>6</v>
      </c>
      <c r="J47" s="2"/>
    </row>
    <row r="48" spans="1:11" x14ac:dyDescent="0.35">
      <c r="A48" s="4">
        <f>A45+1</f>
        <v>14</v>
      </c>
      <c r="B48" s="5">
        <f>B45+7</f>
        <v>46051</v>
      </c>
      <c r="C48" s="4" t="str">
        <f>TEXT(B48,"TTTT")</f>
        <v>Donnerstag</v>
      </c>
      <c r="E48" s="2"/>
      <c r="F48" s="2">
        <f>E45</f>
        <v>13</v>
      </c>
      <c r="G48" s="2"/>
      <c r="H48" s="2">
        <f>F45</f>
        <v>12</v>
      </c>
      <c r="I48" s="2"/>
      <c r="J48" s="2">
        <f>J$6</f>
        <v>12</v>
      </c>
    </row>
    <row r="49" spans="1:11" x14ac:dyDescent="0.35">
      <c r="A49" s="4"/>
      <c r="B49" s="4"/>
      <c r="C49" s="4"/>
      <c r="E49" s="2"/>
      <c r="F49" s="2"/>
      <c r="G49" s="2"/>
      <c r="H49" s="2"/>
      <c r="I49" s="2"/>
      <c r="J49" s="2"/>
    </row>
    <row r="50" spans="1:11" s="12" customFormat="1" x14ac:dyDescent="0.35">
      <c r="A50" s="10">
        <f>A47+1</f>
        <v>15</v>
      </c>
      <c r="B50" s="15">
        <f>B47+7</f>
        <v>46055</v>
      </c>
      <c r="C50" s="10" t="str">
        <f>TEXT(B50,"TTTT")</f>
        <v>Montag</v>
      </c>
      <c r="E50" s="13"/>
      <c r="F50" s="13"/>
      <c r="G50" s="13">
        <f>G47+1</f>
        <v>13</v>
      </c>
      <c r="H50" s="13"/>
      <c r="I50" s="13">
        <f>I$6</f>
        <v>6</v>
      </c>
      <c r="J50" s="13"/>
      <c r="K50" s="14"/>
    </row>
    <row r="51" spans="1:11" s="12" customFormat="1" x14ac:dyDescent="0.35">
      <c r="A51" s="10">
        <f>A48+1</f>
        <v>15</v>
      </c>
      <c r="B51" s="15">
        <f>B48+7</f>
        <v>46058</v>
      </c>
      <c r="C51" s="10" t="str">
        <f>TEXT(B51,"TTTT")</f>
        <v>Donnerstag</v>
      </c>
      <c r="E51" s="13"/>
      <c r="F51" s="13"/>
      <c r="G51" s="13"/>
      <c r="H51" s="13">
        <f>F48</f>
        <v>13</v>
      </c>
      <c r="I51" s="13"/>
      <c r="J51" s="13">
        <f>J$6</f>
        <v>12</v>
      </c>
      <c r="K51" s="14"/>
    </row>
  </sheetData>
  <mergeCells count="2">
    <mergeCell ref="G4:H4"/>
    <mergeCell ref="I4:J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7E60F-142E-432D-9587-BEA6693CA7D0}">
  <dimension ref="A3:G29"/>
  <sheetViews>
    <sheetView topLeftCell="A7" zoomScale="85" zoomScaleNormal="85" workbookViewId="0">
      <selection activeCell="E17" sqref="E17"/>
    </sheetView>
  </sheetViews>
  <sheetFormatPr baseColWidth="10" defaultRowHeight="14.5" x14ac:dyDescent="0.35"/>
  <sheetData>
    <row r="3" spans="1:7" x14ac:dyDescent="0.35">
      <c r="A3" s="2"/>
      <c r="B3" s="2"/>
      <c r="C3" s="2" t="s">
        <v>9</v>
      </c>
      <c r="D3" s="2" t="s">
        <v>10</v>
      </c>
      <c r="E3" s="2" t="s">
        <v>11</v>
      </c>
      <c r="F3" s="2" t="s">
        <v>12</v>
      </c>
      <c r="G3" s="2" t="s">
        <v>13</v>
      </c>
    </row>
    <row r="4" spans="1:7" x14ac:dyDescent="0.35">
      <c r="A4" s="2"/>
      <c r="B4" s="2"/>
      <c r="C4" s="2"/>
      <c r="D4" s="2"/>
      <c r="E4" s="2"/>
      <c r="F4" s="2"/>
      <c r="G4" s="2"/>
    </row>
    <row r="5" spans="1:7" x14ac:dyDescent="0.35">
      <c r="A5" s="2">
        <v>8</v>
      </c>
      <c r="B5" s="2"/>
      <c r="C5" s="2"/>
      <c r="D5" s="2"/>
      <c r="E5" s="2"/>
      <c r="F5" s="2"/>
      <c r="G5" s="2"/>
    </row>
    <row r="6" spans="1:7" x14ac:dyDescent="0.35">
      <c r="A6" s="2">
        <f>A5+0.5</f>
        <v>8.5</v>
      </c>
      <c r="B6" s="2"/>
      <c r="C6" s="20" t="s">
        <v>24</v>
      </c>
      <c r="D6" s="2" t="s">
        <v>28</v>
      </c>
      <c r="E6" s="2"/>
      <c r="F6" s="2"/>
      <c r="G6" s="2" t="s">
        <v>28</v>
      </c>
    </row>
    <row r="7" spans="1:7" x14ac:dyDescent="0.35">
      <c r="A7" s="2">
        <f t="shared" ref="A7:A29" si="0">A6+0.5</f>
        <v>9</v>
      </c>
      <c r="B7" s="2"/>
      <c r="C7" s="20" t="s">
        <v>24</v>
      </c>
      <c r="D7" s="2" t="s">
        <v>28</v>
      </c>
      <c r="E7" s="2"/>
      <c r="F7" s="2"/>
      <c r="G7" s="2" t="s">
        <v>28</v>
      </c>
    </row>
    <row r="8" spans="1:7" x14ac:dyDescent="0.35">
      <c r="A8" s="2">
        <f t="shared" si="0"/>
        <v>9.5</v>
      </c>
      <c r="B8" s="2"/>
      <c r="C8" s="20" t="s">
        <v>24</v>
      </c>
      <c r="D8" s="2" t="s">
        <v>28</v>
      </c>
      <c r="E8" s="2"/>
      <c r="F8" s="2"/>
      <c r="G8" s="2" t="s">
        <v>28</v>
      </c>
    </row>
    <row r="9" spans="1:7" x14ac:dyDescent="0.35">
      <c r="A9" s="2">
        <f t="shared" si="0"/>
        <v>10</v>
      </c>
      <c r="B9" s="2"/>
      <c r="C9" s="2" t="s">
        <v>14</v>
      </c>
      <c r="D9" s="2" t="s">
        <v>17</v>
      </c>
      <c r="E9" s="2"/>
      <c r="F9" s="2" t="s">
        <v>22</v>
      </c>
      <c r="G9" s="2" t="s">
        <v>23</v>
      </c>
    </row>
    <row r="10" spans="1:7" x14ac:dyDescent="0.35">
      <c r="A10" s="2">
        <f t="shared" si="0"/>
        <v>10.5</v>
      </c>
      <c r="B10" s="2"/>
      <c r="C10" s="2" t="s">
        <v>14</v>
      </c>
      <c r="D10" s="2" t="s">
        <v>17</v>
      </c>
      <c r="E10" s="2"/>
      <c r="F10" s="2" t="str">
        <f>F9</f>
        <v>Vo</v>
      </c>
      <c r="G10" s="2" t="str">
        <f>G9</f>
        <v>RoMzF/Hi</v>
      </c>
    </row>
    <row r="11" spans="1:7" x14ac:dyDescent="0.35">
      <c r="A11" s="2">
        <f t="shared" si="0"/>
        <v>11</v>
      </c>
      <c r="B11" s="2"/>
      <c r="C11" s="2" t="s">
        <v>14</v>
      </c>
      <c r="D11" s="2" t="s">
        <v>17</v>
      </c>
      <c r="E11" s="2"/>
      <c r="F11" s="2" t="str">
        <f t="shared" ref="F11:G12" si="1">F10</f>
        <v>Vo</v>
      </c>
      <c r="G11" s="2" t="str">
        <f t="shared" si="1"/>
        <v>RoMzF/Hi</v>
      </c>
    </row>
    <row r="12" spans="1:7" x14ac:dyDescent="0.35">
      <c r="A12" s="2">
        <f t="shared" si="0"/>
        <v>11.5</v>
      </c>
      <c r="B12" s="2"/>
      <c r="C12" s="2" t="s">
        <v>14</v>
      </c>
      <c r="D12" s="2" t="s">
        <v>17</v>
      </c>
      <c r="E12" s="2"/>
      <c r="F12" s="2" t="str">
        <f t="shared" si="1"/>
        <v>Vo</v>
      </c>
      <c r="G12" s="2" t="str">
        <f t="shared" si="1"/>
        <v>RoMzF/Hi</v>
      </c>
    </row>
    <row r="13" spans="1:7" x14ac:dyDescent="0.35">
      <c r="A13" s="2">
        <f t="shared" si="0"/>
        <v>12</v>
      </c>
      <c r="B13" s="2"/>
      <c r="C13" s="2" t="s">
        <v>15</v>
      </c>
      <c r="D13" s="2" t="s">
        <v>18</v>
      </c>
      <c r="E13" s="2" t="s">
        <v>25</v>
      </c>
      <c r="F13" s="2"/>
      <c r="G13" s="2"/>
    </row>
    <row r="14" spans="1:7" x14ac:dyDescent="0.35">
      <c r="A14" s="2">
        <f t="shared" si="0"/>
        <v>12.5</v>
      </c>
      <c r="B14" s="2"/>
      <c r="C14" s="2" t="s">
        <v>15</v>
      </c>
      <c r="D14" s="2" t="s">
        <v>18</v>
      </c>
      <c r="E14" s="2" t="s">
        <v>25</v>
      </c>
      <c r="F14" s="2"/>
      <c r="G14" s="2" t="s">
        <v>30</v>
      </c>
    </row>
    <row r="15" spans="1:7" x14ac:dyDescent="0.35">
      <c r="A15" s="2">
        <f t="shared" si="0"/>
        <v>13</v>
      </c>
      <c r="B15" s="2"/>
      <c r="C15" s="2" t="s">
        <v>15</v>
      </c>
      <c r="D15" s="2" t="s">
        <v>18</v>
      </c>
      <c r="E15" s="2" t="s">
        <v>25</v>
      </c>
      <c r="F15" s="2"/>
      <c r="G15" s="2"/>
    </row>
    <row r="16" spans="1:7" x14ac:dyDescent="0.35">
      <c r="A16" s="2">
        <f t="shared" si="0"/>
        <v>13.5</v>
      </c>
      <c r="B16" s="2"/>
      <c r="C16" s="2" t="s">
        <v>15</v>
      </c>
      <c r="D16" s="2" t="s">
        <v>18</v>
      </c>
      <c r="E16" s="2" t="s">
        <v>25</v>
      </c>
      <c r="F16" s="2"/>
      <c r="G16" s="2"/>
    </row>
    <row r="17" spans="1:7" x14ac:dyDescent="0.35">
      <c r="A17" s="2">
        <f t="shared" si="0"/>
        <v>14</v>
      </c>
      <c r="B17" s="2"/>
      <c r="C17" s="2" t="s">
        <v>16</v>
      </c>
      <c r="D17" s="2" t="s">
        <v>19</v>
      </c>
      <c r="E17" s="2" t="s">
        <v>26</v>
      </c>
      <c r="F17" s="2" t="s">
        <v>29</v>
      </c>
      <c r="G17" s="2"/>
    </row>
    <row r="18" spans="1:7" x14ac:dyDescent="0.35">
      <c r="A18" s="2">
        <f t="shared" si="0"/>
        <v>14.5</v>
      </c>
      <c r="B18" s="2"/>
      <c r="C18" s="2" t="s">
        <v>16</v>
      </c>
      <c r="D18" s="2" t="s">
        <v>19</v>
      </c>
      <c r="E18" s="2" t="s">
        <v>26</v>
      </c>
      <c r="F18" s="2"/>
      <c r="G18" s="2"/>
    </row>
    <row r="19" spans="1:7" x14ac:dyDescent="0.35">
      <c r="A19" s="2">
        <f t="shared" si="0"/>
        <v>15</v>
      </c>
      <c r="B19" s="2"/>
      <c r="C19" s="2" t="s">
        <v>16</v>
      </c>
      <c r="D19" s="2" t="s">
        <v>19</v>
      </c>
      <c r="E19" s="2" t="s">
        <v>26</v>
      </c>
      <c r="F19" s="2"/>
      <c r="G19" s="2"/>
    </row>
    <row r="20" spans="1:7" x14ac:dyDescent="0.35">
      <c r="A20" s="2">
        <f t="shared" si="0"/>
        <v>15.5</v>
      </c>
      <c r="B20" s="2"/>
      <c r="C20" s="2" t="s">
        <v>16</v>
      </c>
      <c r="D20" s="2" t="s">
        <v>19</v>
      </c>
      <c r="E20" s="2" t="s">
        <v>26</v>
      </c>
      <c r="F20" s="2"/>
      <c r="G20" s="2"/>
    </row>
    <row r="21" spans="1:7" x14ac:dyDescent="0.35">
      <c r="A21" s="2">
        <f t="shared" si="0"/>
        <v>16</v>
      </c>
      <c r="B21" s="2"/>
      <c r="C21" s="2"/>
      <c r="D21" s="2" t="s">
        <v>21</v>
      </c>
      <c r="E21" s="2" t="s">
        <v>27</v>
      </c>
      <c r="F21" s="2" t="s">
        <v>20</v>
      </c>
      <c r="G21" s="2"/>
    </row>
    <row r="22" spans="1:7" x14ac:dyDescent="0.35">
      <c r="A22" s="2">
        <f t="shared" si="0"/>
        <v>16.5</v>
      </c>
      <c r="B22" s="2"/>
      <c r="C22" s="2"/>
      <c r="D22" s="2" t="str">
        <f>D21</f>
        <v>MzF</v>
      </c>
      <c r="E22" s="2" t="s">
        <v>27</v>
      </c>
      <c r="F22" s="2" t="str">
        <f>F21</f>
        <v>Ro</v>
      </c>
      <c r="G22" s="2"/>
    </row>
    <row r="23" spans="1:7" x14ac:dyDescent="0.35">
      <c r="A23" s="2">
        <f>A22+0.5</f>
        <v>17</v>
      </c>
      <c r="B23" s="2"/>
      <c r="C23" s="2"/>
      <c r="D23" s="2" t="str">
        <f t="shared" ref="D23:D24" si="2">D22</f>
        <v>MzF</v>
      </c>
      <c r="E23" s="2" t="s">
        <v>27</v>
      </c>
      <c r="F23" s="2" t="str">
        <f t="shared" ref="F23:F24" si="3">F22</f>
        <v>Ro</v>
      </c>
      <c r="G23" s="2"/>
    </row>
    <row r="24" spans="1:7" x14ac:dyDescent="0.35">
      <c r="A24" s="2">
        <f t="shared" si="0"/>
        <v>17.5</v>
      </c>
      <c r="B24" s="2"/>
      <c r="C24" s="2"/>
      <c r="D24" s="2" t="str">
        <f t="shared" si="2"/>
        <v>MzF</v>
      </c>
      <c r="E24" s="2" t="s">
        <v>18</v>
      </c>
      <c r="F24" s="2" t="str">
        <f t="shared" si="3"/>
        <v>Ro</v>
      </c>
      <c r="G24" s="2"/>
    </row>
    <row r="25" spans="1:7" x14ac:dyDescent="0.35">
      <c r="A25" s="2">
        <f t="shared" si="0"/>
        <v>18</v>
      </c>
      <c r="B25" s="2"/>
      <c r="C25" s="2"/>
      <c r="D25" s="2"/>
      <c r="E25" s="2"/>
      <c r="F25" s="2" t="s">
        <v>18</v>
      </c>
      <c r="G25" s="2"/>
    </row>
    <row r="26" spans="1:7" x14ac:dyDescent="0.35">
      <c r="A26" s="2">
        <f>A25+0.5</f>
        <v>18.5</v>
      </c>
      <c r="B26" s="2"/>
      <c r="C26" s="2"/>
      <c r="D26" s="2"/>
      <c r="E26" s="2"/>
      <c r="F26" s="2" t="str">
        <f>F25</f>
        <v>Ka</v>
      </c>
      <c r="G26" s="2"/>
    </row>
    <row r="27" spans="1:7" x14ac:dyDescent="0.35">
      <c r="A27" s="2">
        <f t="shared" si="0"/>
        <v>19</v>
      </c>
      <c r="B27" s="2"/>
      <c r="C27" s="2"/>
      <c r="D27" s="2"/>
      <c r="E27" s="2"/>
      <c r="F27" s="2" t="str">
        <f t="shared" ref="F27:F28" si="4">F26</f>
        <v>Ka</v>
      </c>
      <c r="G27" s="2"/>
    </row>
    <row r="28" spans="1:7" x14ac:dyDescent="0.35">
      <c r="A28" s="2">
        <f t="shared" si="0"/>
        <v>19.5</v>
      </c>
      <c r="B28" s="2"/>
      <c r="C28" s="2"/>
      <c r="D28" s="2"/>
      <c r="E28" s="2"/>
      <c r="F28" s="2" t="str">
        <f t="shared" si="4"/>
        <v>Ka</v>
      </c>
      <c r="G28" s="2"/>
    </row>
    <row r="29" spans="1:7" x14ac:dyDescent="0.35">
      <c r="A29" s="2">
        <f t="shared" si="0"/>
        <v>20</v>
      </c>
      <c r="B29" s="2"/>
      <c r="C29" s="2"/>
      <c r="D29" s="2"/>
      <c r="E29" s="2"/>
      <c r="F29" s="2"/>
      <c r="G29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Punkte</vt:lpstr>
      <vt:lpstr>Woche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Uhing</dc:creator>
  <cp:lastModifiedBy>Jason Uhing</cp:lastModifiedBy>
  <dcterms:created xsi:type="dcterms:W3CDTF">2025-10-07T06:07:08Z</dcterms:created>
  <dcterms:modified xsi:type="dcterms:W3CDTF">2025-10-13T08:50:18Z</dcterms:modified>
</cp:coreProperties>
</file>